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E:\USER PROFILE\Anita\Documents\Anita\Hockey\5aside 2024\2024 Aug\"/>
    </mc:Choice>
  </mc:AlternateContent>
  <xr:revisionPtr revIDLastSave="0" documentId="13_ncr:1_{88F9CCC1-8A16-44FA-A664-56AA4CD089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m " sheetId="10" r:id="rId1"/>
  </sheets>
  <calcPr calcId="191029"/>
  <extLst>
    <ext uri="GoogleSheetsCustomDataVersion2">
      <go:sheetsCustomData xmlns:go="http://customooxmlschemas.google.com/" r:id="rId7" roundtripDataChecksum="ft0FgPDYsclXUigaX1Tf0BUoC1UJrTE/BMy6nzUDJ5g="/>
    </ext>
  </extLst>
</workbook>
</file>

<file path=xl/calcChain.xml><?xml version="1.0" encoding="utf-8"?>
<calcChain xmlns="http://schemas.openxmlformats.org/spreadsheetml/2006/main">
  <c r="H16" i="10" l="1"/>
  <c r="G16" i="10"/>
  <c r="H14" i="10"/>
  <c r="G14" i="10"/>
  <c r="G13" i="10"/>
  <c r="H13" i="10"/>
  <c r="H12" i="10"/>
  <c r="G12" i="10"/>
  <c r="G11" i="10"/>
  <c r="H11" i="10"/>
  <c r="H9" i="10"/>
  <c r="H7" i="10"/>
  <c r="G7" i="10"/>
  <c r="G9" i="10"/>
  <c r="G6" i="10"/>
  <c r="H6" i="10"/>
  <c r="H15" i="10"/>
  <c r="G15" i="10"/>
  <c r="H8" i="10"/>
  <c r="G8" i="10"/>
  <c r="H5" i="10"/>
  <c r="G5" i="10"/>
  <c r="H4" i="10"/>
  <c r="G4" i="10"/>
  <c r="E4" i="10"/>
  <c r="D5" i="10" s="1"/>
  <c r="E5" i="10" s="1"/>
  <c r="D6" i="10" s="1"/>
  <c r="E6" i="10" s="1"/>
  <c r="D7" i="10" s="1"/>
  <c r="E7" i="10" s="1"/>
  <c r="D8" i="10" s="1"/>
  <c r="E8" i="10" s="1"/>
  <c r="D9" i="10" s="1"/>
  <c r="E9" i="10" s="1"/>
  <c r="D10" i="10" l="1"/>
  <c r="E10" i="10" s="1"/>
  <c r="D11" i="10" s="1"/>
  <c r="E11" i="10" s="1"/>
  <c r="D12" i="10" s="1"/>
  <c r="E12" i="10" s="1"/>
  <c r="D13" i="10" s="1"/>
  <c r="E13" i="10" l="1"/>
  <c r="D14" i="10" s="1"/>
  <c r="E14" i="10" s="1"/>
  <c r="D15" i="10" s="1"/>
  <c r="E15" i="10" l="1"/>
  <c r="D16" i="10" s="1"/>
  <c r="E16" i="10" s="1"/>
  <c r="D17" i="10" s="1"/>
  <c r="E17" i="10" s="1"/>
  <c r="D18" i="10" s="1"/>
  <c r="E18" i="10" s="1"/>
  <c r="D19" i="10" s="1"/>
  <c r="E19" i="10" s="1"/>
  <c r="D20" i="10" s="1"/>
  <c r="E20" i="10" s="1"/>
  <c r="D21" i="10" s="1"/>
  <c r="E21" i="10" s="1"/>
  <c r="D22" i="10" s="1"/>
  <c r="E22" i="10" s="1"/>
  <c r="D23" i="10" s="1"/>
  <c r="E23" i="10" s="1"/>
</calcChain>
</file>

<file path=xl/sharedStrings.xml><?xml version="1.0" encoding="utf-8"?>
<sst xmlns="http://schemas.openxmlformats.org/spreadsheetml/2006/main" count="31" uniqueCount="30">
  <si>
    <t>Match Schedule (12 mins per match)</t>
  </si>
  <si>
    <t>Time</t>
  </si>
  <si>
    <t>Pool A</t>
  </si>
  <si>
    <t>Pool B</t>
  </si>
  <si>
    <t>Match #</t>
  </si>
  <si>
    <t xml:space="preserve">Ewis </t>
  </si>
  <si>
    <t>Pitch Watering</t>
  </si>
  <si>
    <t>1st Pool A</t>
  </si>
  <si>
    <t>2nd Pool B</t>
  </si>
  <si>
    <t>1st Pool B</t>
  </si>
  <si>
    <t>2nd Pool A</t>
  </si>
  <si>
    <t>Winner Match 13</t>
  </si>
  <si>
    <t>Winner Match 14</t>
  </si>
  <si>
    <t>Coyotez</t>
    <phoneticPr fontId="6" type="noConversion"/>
  </si>
  <si>
    <t>HKFC B</t>
    <phoneticPr fontId="6" type="noConversion"/>
  </si>
  <si>
    <t>HKFC A</t>
    <phoneticPr fontId="6" type="noConversion"/>
  </si>
  <si>
    <t>Valley A</t>
    <phoneticPr fontId="6" type="noConversion"/>
  </si>
  <si>
    <t>KCC A</t>
    <phoneticPr fontId="6" type="noConversion"/>
  </si>
  <si>
    <t>3rd Pool B</t>
  </si>
  <si>
    <t>4th Pool A</t>
  </si>
  <si>
    <t>4th Pool B</t>
  </si>
  <si>
    <t>Phoenix A</t>
  </si>
  <si>
    <t>3rd Pool A</t>
    <phoneticPr fontId="6" type="noConversion"/>
  </si>
  <si>
    <t>Shoot-out for order of placing (in case of any draws)</t>
  </si>
  <si>
    <t>Home</t>
  </si>
  <si>
    <t>Away</t>
  </si>
  <si>
    <t>(Final: 10 mins half time, 2 mins break)</t>
  </si>
  <si>
    <t>Prem (KP) 31/8</t>
    <phoneticPr fontId="6" type="noConversion"/>
  </si>
  <si>
    <t xml:space="preserve">Pitch </t>
    <phoneticPr fontId="6" type="noConversion"/>
  </si>
  <si>
    <t>Guangdong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</si>
</sst>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4C6E7"/>
      </patternFill>
    </fill>
    <fill>
      <patternFill patternType="solid">
        <fgColor theme="0"/>
        <bgColor rgb="FFD9E2F3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3" borderId="4" xfId="0" applyFont="1" applyFill="1" applyBorder="1"/>
    <xf numFmtId="0" fontId="4" fillId="4" borderId="4" xfId="0" applyFont="1" applyFill="1" applyBorder="1"/>
    <xf numFmtId="20" fontId="4" fillId="0" borderId="0" xfId="0" applyNumberFormat="1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20" fontId="4" fillId="7" borderId="0" xfId="0" applyNumberFormat="1" applyFont="1" applyFill="1"/>
    <xf numFmtId="20" fontId="4" fillId="11" borderId="0" xfId="0" applyNumberFormat="1" applyFont="1" applyFill="1"/>
    <xf numFmtId="0" fontId="2" fillId="0" borderId="2" xfId="0" applyFont="1" applyBorder="1"/>
    <xf numFmtId="0" fontId="2" fillId="0" borderId="3" xfId="0" applyFont="1" applyBorder="1"/>
    <xf numFmtId="0" fontId="1" fillId="13" borderId="4" xfId="0" applyFont="1" applyFill="1" applyBorder="1" applyAlignment="1">
      <alignment horizontal="center"/>
    </xf>
    <xf numFmtId="0" fontId="3" fillId="14" borderId="4" xfId="0" applyFont="1" applyFill="1" applyBorder="1" applyAlignment="1">
      <alignment horizontal="center"/>
    </xf>
    <xf numFmtId="0" fontId="0" fillId="12" borderId="0" xfId="0" applyFill="1" applyAlignment="1">
      <alignment horizontal="center"/>
    </xf>
    <xf numFmtId="1" fontId="3" fillId="8" borderId="5" xfId="0" applyNumberFormat="1" applyFont="1" applyFill="1" applyBorder="1"/>
    <xf numFmtId="0" fontId="5" fillId="8" borderId="6" xfId="0" applyFont="1" applyFill="1" applyBorder="1"/>
    <xf numFmtId="0" fontId="5" fillId="8" borderId="7" xfId="0" applyFont="1" applyFill="1" applyBorder="1"/>
    <xf numFmtId="0" fontId="3" fillId="9" borderId="5" xfId="0" applyFont="1" applyFill="1" applyBorder="1"/>
    <xf numFmtId="0" fontId="5" fillId="9" borderId="6" xfId="0" applyFont="1" applyFill="1" applyBorder="1"/>
    <xf numFmtId="0" fontId="5" fillId="9" borderId="7" xfId="0" applyFont="1" applyFill="1" applyBorder="1"/>
    <xf numFmtId="0" fontId="1" fillId="13" borderId="1" xfId="0" applyFont="1" applyFill="1" applyBorder="1" applyAlignment="1">
      <alignment horizontal="center"/>
    </xf>
    <xf numFmtId="0" fontId="2" fillId="12" borderId="3" xfId="0" applyFont="1" applyFill="1" applyBorder="1"/>
    <xf numFmtId="0" fontId="2" fillId="12" borderId="2" xfId="0" applyFont="1" applyFill="1" applyBorder="1"/>
    <xf numFmtId="1" fontId="3" fillId="6" borderId="5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1" fontId="3" fillId="10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F71C-2F61-4C36-94AA-E6E60AA9CCD5}">
  <dimension ref="A1:L1001"/>
  <sheetViews>
    <sheetView tabSelected="1" zoomScaleNormal="100" workbookViewId="0">
      <selection activeCell="C10" sqref="C10"/>
    </sheetView>
  </sheetViews>
  <sheetFormatPr defaultColWidth="14.42578125" defaultRowHeight="15" customHeight="1" x14ac:dyDescent="0.25"/>
  <cols>
    <col min="1" max="1" width="15.7109375" customWidth="1"/>
    <col min="2" max="2" width="16.42578125" customWidth="1"/>
    <col min="3" max="5" width="8.7109375" customWidth="1"/>
    <col min="6" max="6" width="8" customWidth="1"/>
    <col min="7" max="7" width="32" customWidth="1"/>
    <col min="8" max="8" width="34" customWidth="1"/>
    <col min="9" max="9" width="10.42578125" customWidth="1"/>
    <col min="10" max="10" width="8" customWidth="1"/>
    <col min="11" max="11" width="14.28515625" customWidth="1"/>
    <col min="12" max="12" width="18.7109375" customWidth="1"/>
    <col min="13" max="26" width="8.7109375" customWidth="1"/>
  </cols>
  <sheetData>
    <row r="1" spans="1:12" ht="14.25" customHeight="1" x14ac:dyDescent="0.25">
      <c r="A1" s="9" t="s">
        <v>27</v>
      </c>
      <c r="D1" s="30" t="s">
        <v>0</v>
      </c>
      <c r="E1" s="31"/>
      <c r="F1" s="31"/>
      <c r="G1" s="31"/>
      <c r="H1" s="31"/>
    </row>
    <row r="2" spans="1:12" ht="14.25" customHeight="1" x14ac:dyDescent="0.25">
      <c r="D2" s="34" t="s">
        <v>1</v>
      </c>
      <c r="E2" s="35"/>
      <c r="F2" s="34" t="s">
        <v>28</v>
      </c>
      <c r="G2" s="36"/>
      <c r="H2" s="35"/>
      <c r="I2" s="15"/>
      <c r="J2" s="24"/>
      <c r="K2" s="25"/>
      <c r="L2" s="26"/>
    </row>
    <row r="3" spans="1:12" ht="14.25" customHeight="1" x14ac:dyDescent="0.25">
      <c r="A3" s="1" t="s">
        <v>2</v>
      </c>
      <c r="B3" s="1" t="s">
        <v>3</v>
      </c>
      <c r="D3" s="2"/>
      <c r="E3" s="2"/>
      <c r="F3" s="3" t="s">
        <v>4</v>
      </c>
      <c r="G3" s="3" t="s">
        <v>24</v>
      </c>
      <c r="H3" s="3" t="s">
        <v>25</v>
      </c>
      <c r="I3" s="16"/>
      <c r="J3" s="16"/>
      <c r="K3" s="16"/>
      <c r="L3" s="16"/>
    </row>
    <row r="4" spans="1:12" ht="14.25" customHeight="1" x14ac:dyDescent="0.25">
      <c r="A4" s="4" t="s">
        <v>16</v>
      </c>
      <c r="B4" s="5" t="s">
        <v>21</v>
      </c>
      <c r="D4" s="6">
        <v>0.60416666666666663</v>
      </c>
      <c r="E4" s="6">
        <f>D4+TIME(0,12,0)</f>
        <v>0.61249999999999993</v>
      </c>
      <c r="F4" s="18">
        <v>1</v>
      </c>
      <c r="G4" s="19" t="str">
        <f t="shared" ref="G4" si="0">A4</f>
        <v>Valley A</v>
      </c>
      <c r="H4" s="20" t="str">
        <f>A7</f>
        <v xml:space="preserve">Ewis </v>
      </c>
    </row>
    <row r="5" spans="1:12" ht="14.25" customHeight="1" x14ac:dyDescent="0.25">
      <c r="A5" s="4" t="s">
        <v>15</v>
      </c>
      <c r="B5" s="5" t="s">
        <v>14</v>
      </c>
      <c r="D5" s="6">
        <f>E4+TIME(0,3,0)</f>
        <v>0.61458333333333326</v>
      </c>
      <c r="E5" s="6">
        <f t="shared" ref="E5:E16" si="1">D5+TIME(0,12,0)</f>
        <v>0.62291666666666656</v>
      </c>
      <c r="F5" s="21">
        <v>2</v>
      </c>
      <c r="G5" s="22" t="str">
        <f>B4</f>
        <v>Phoenix A</v>
      </c>
      <c r="H5" s="23" t="str">
        <f>B7</f>
        <v>KCC A</v>
      </c>
      <c r="J5" s="7"/>
      <c r="K5" s="8"/>
      <c r="L5" s="8"/>
    </row>
    <row r="6" spans="1:12" ht="14.25" customHeight="1" x14ac:dyDescent="0.25">
      <c r="A6" s="4" t="s">
        <v>13</v>
      </c>
      <c r="B6" s="5" t="s">
        <v>29</v>
      </c>
      <c r="D6" s="6">
        <f t="shared" ref="D6:D16" si="2">E5+TIME(0,3,0)</f>
        <v>0.62499999999999989</v>
      </c>
      <c r="E6" s="6">
        <f t="shared" si="1"/>
        <v>0.63333333333333319</v>
      </c>
      <c r="F6" s="18">
        <v>3</v>
      </c>
      <c r="G6" s="19" t="str">
        <f>A5</f>
        <v>HKFC A</v>
      </c>
      <c r="H6" s="20" t="str">
        <f>A6</f>
        <v>Coyotez</v>
      </c>
      <c r="J6" s="7"/>
      <c r="K6" s="8"/>
      <c r="L6" s="8"/>
    </row>
    <row r="7" spans="1:12" ht="14.25" customHeight="1" x14ac:dyDescent="0.25">
      <c r="A7" s="4" t="s">
        <v>5</v>
      </c>
      <c r="B7" s="5" t="s">
        <v>17</v>
      </c>
      <c r="D7" s="6">
        <f t="shared" si="2"/>
        <v>0.63541666666666652</v>
      </c>
      <c r="E7" s="6">
        <f t="shared" si="1"/>
        <v>0.64374999999999982</v>
      </c>
      <c r="F7" s="21">
        <v>4</v>
      </c>
      <c r="G7" s="22" t="str">
        <f>B5</f>
        <v>HKFC B</v>
      </c>
      <c r="H7" s="23" t="str">
        <f>B6</f>
        <v>Guangdong</v>
      </c>
      <c r="J7" s="7"/>
      <c r="K7" s="8"/>
      <c r="L7" s="8"/>
    </row>
    <row r="8" spans="1:12" ht="14.25" customHeight="1" x14ac:dyDescent="0.25">
      <c r="D8" s="6">
        <f t="shared" si="2"/>
        <v>0.64583333333333315</v>
      </c>
      <c r="E8" s="6">
        <f t="shared" si="1"/>
        <v>0.65416666666666645</v>
      </c>
      <c r="F8" s="18">
        <v>5</v>
      </c>
      <c r="G8" s="19" t="str">
        <f>A5</f>
        <v>HKFC A</v>
      </c>
      <c r="H8" s="20" t="str">
        <f>A4</f>
        <v>Valley A</v>
      </c>
      <c r="J8" s="7"/>
      <c r="K8" s="8"/>
      <c r="L8" s="8"/>
    </row>
    <row r="9" spans="1:12" ht="14.25" customHeight="1" x14ac:dyDescent="0.25">
      <c r="D9" s="6">
        <f t="shared" si="2"/>
        <v>0.65624999999999978</v>
      </c>
      <c r="E9" s="6">
        <f t="shared" si="1"/>
        <v>0.66458333333333308</v>
      </c>
      <c r="F9" s="21">
        <v>6</v>
      </c>
      <c r="G9" s="22" t="str">
        <f>B5</f>
        <v>HKFC B</v>
      </c>
      <c r="H9" s="23" t="str">
        <f>B4</f>
        <v>Phoenix A</v>
      </c>
      <c r="J9" s="7"/>
      <c r="K9" s="8"/>
      <c r="L9" s="8"/>
    </row>
    <row r="10" spans="1:12" ht="14.25" customHeight="1" x14ac:dyDescent="0.25">
      <c r="D10" s="11">
        <f t="shared" ref="D10" si="3">E9+TIME(0,3,0)</f>
        <v>0.66666666666666641</v>
      </c>
      <c r="E10" s="11">
        <f t="shared" ref="E10:E15" si="4">D10+TIME(0,12,0)</f>
        <v>0.67499999999999971</v>
      </c>
      <c r="F10" s="27" t="s">
        <v>6</v>
      </c>
      <c r="G10" s="28"/>
      <c r="H10" s="29"/>
      <c r="I10" s="17"/>
      <c r="J10" s="17"/>
      <c r="K10" s="17"/>
      <c r="L10" s="17"/>
    </row>
    <row r="11" spans="1:12" ht="14.25" customHeight="1" x14ac:dyDescent="0.25">
      <c r="D11" s="6">
        <f t="shared" ref="D11:D15" si="5">E10+TIME(0,3,0)</f>
        <v>0.67708333333333304</v>
      </c>
      <c r="E11" s="6">
        <f t="shared" si="4"/>
        <v>0.68541666666666634</v>
      </c>
      <c r="F11" s="18">
        <v>7</v>
      </c>
      <c r="G11" s="19" t="str">
        <f>A6</f>
        <v>Coyotez</v>
      </c>
      <c r="H11" s="20" t="str">
        <f>A7</f>
        <v xml:space="preserve">Ewis </v>
      </c>
      <c r="I11" s="14"/>
      <c r="J11" s="14"/>
      <c r="K11" s="14"/>
      <c r="L11" s="13"/>
    </row>
    <row r="12" spans="1:12" ht="14.25" customHeight="1" x14ac:dyDescent="0.25">
      <c r="D12" s="6">
        <f t="shared" si="5"/>
        <v>0.68749999999999967</v>
      </c>
      <c r="E12" s="6">
        <f t="shared" si="4"/>
        <v>0.69583333333333297</v>
      </c>
      <c r="F12" s="21">
        <v>8</v>
      </c>
      <c r="G12" s="22" t="str">
        <f>B6</f>
        <v>Guangdong</v>
      </c>
      <c r="H12" s="23" t="str">
        <f>B7</f>
        <v>KCC A</v>
      </c>
      <c r="J12" s="7"/>
      <c r="K12" s="8"/>
      <c r="L12" s="8"/>
    </row>
    <row r="13" spans="1:12" ht="14.25" customHeight="1" x14ac:dyDescent="0.25">
      <c r="D13" s="6">
        <f t="shared" si="5"/>
        <v>0.6979166666666663</v>
      </c>
      <c r="E13" s="6">
        <f t="shared" si="4"/>
        <v>0.7062499999999996</v>
      </c>
      <c r="F13" s="18">
        <v>9</v>
      </c>
      <c r="G13" s="19" t="str">
        <f>A4</f>
        <v>Valley A</v>
      </c>
      <c r="H13" s="20" t="str">
        <f>A6</f>
        <v>Coyotez</v>
      </c>
      <c r="I13" s="10"/>
      <c r="J13" s="7"/>
      <c r="K13" s="8"/>
      <c r="L13" s="8"/>
    </row>
    <row r="14" spans="1:12" ht="14.25" customHeight="1" x14ac:dyDescent="0.25">
      <c r="D14" s="6">
        <f t="shared" si="5"/>
        <v>0.70833333333333293</v>
      </c>
      <c r="E14" s="6">
        <f t="shared" si="4"/>
        <v>0.71666666666666623</v>
      </c>
      <c r="F14" s="21">
        <v>10</v>
      </c>
      <c r="G14" s="22" t="str">
        <f>B4</f>
        <v>Phoenix A</v>
      </c>
      <c r="H14" s="23" t="str">
        <f>B6</f>
        <v>Guangdong</v>
      </c>
      <c r="I14" s="10"/>
    </row>
    <row r="15" spans="1:12" ht="14.25" customHeight="1" x14ac:dyDescent="0.25">
      <c r="D15" s="6">
        <f t="shared" si="5"/>
        <v>0.71874999999999956</v>
      </c>
      <c r="E15" s="6">
        <f t="shared" si="4"/>
        <v>0.72708333333333286</v>
      </c>
      <c r="F15" s="18">
        <v>11</v>
      </c>
      <c r="G15" s="19" t="str">
        <f>A7</f>
        <v xml:space="preserve">Ewis </v>
      </c>
      <c r="H15" s="20" t="str">
        <f>A5</f>
        <v>HKFC A</v>
      </c>
    </row>
    <row r="16" spans="1:12" ht="14.25" customHeight="1" x14ac:dyDescent="0.25">
      <c r="D16" s="6">
        <f t="shared" si="2"/>
        <v>0.72916666666666619</v>
      </c>
      <c r="E16" s="6">
        <f t="shared" si="1"/>
        <v>0.73749999999999949</v>
      </c>
      <c r="F16" s="21">
        <v>12</v>
      </c>
      <c r="G16" s="22" t="str">
        <f>B7</f>
        <v>KCC A</v>
      </c>
      <c r="H16" s="23" t="str">
        <f>B5</f>
        <v>HKFC B</v>
      </c>
    </row>
    <row r="17" spans="4:8" ht="14.25" customHeight="1" x14ac:dyDescent="0.25">
      <c r="D17" s="12">
        <f t="shared" ref="D17:D20" si="6">E16+TIME(0,3,0)</f>
        <v>0.73958333333333282</v>
      </c>
      <c r="E17" s="12">
        <f t="shared" ref="E17:E20" si="7">D17+TIME(0,12,0)</f>
        <v>0.74791666666666612</v>
      </c>
      <c r="F17" s="32" t="s">
        <v>23</v>
      </c>
      <c r="G17" s="33"/>
      <c r="H17" s="33"/>
    </row>
    <row r="18" spans="4:8" ht="14.25" customHeight="1" x14ac:dyDescent="0.25">
      <c r="D18" s="11">
        <f t="shared" si="6"/>
        <v>0.74999999999999944</v>
      </c>
      <c r="E18" s="11">
        <f t="shared" si="7"/>
        <v>0.75833333333333275</v>
      </c>
      <c r="F18" s="27" t="s">
        <v>6</v>
      </c>
      <c r="G18" s="28"/>
      <c r="H18" s="29"/>
    </row>
    <row r="19" spans="4:8" ht="14.25" customHeight="1" x14ac:dyDescent="0.25">
      <c r="D19" s="6">
        <f t="shared" si="6"/>
        <v>0.76041666666666607</v>
      </c>
      <c r="E19" s="6">
        <f t="shared" si="7"/>
        <v>0.76874999999999938</v>
      </c>
      <c r="F19" s="18">
        <v>13</v>
      </c>
      <c r="G19" s="19" t="s">
        <v>7</v>
      </c>
      <c r="H19" s="20" t="s">
        <v>8</v>
      </c>
    </row>
    <row r="20" spans="4:8" ht="14.25" customHeight="1" x14ac:dyDescent="0.25">
      <c r="D20" s="6">
        <f t="shared" si="6"/>
        <v>0.7708333333333327</v>
      </c>
      <c r="E20" s="6">
        <f t="shared" si="7"/>
        <v>0.77916666666666601</v>
      </c>
      <c r="F20" s="21">
        <v>14</v>
      </c>
      <c r="G20" s="22" t="s">
        <v>9</v>
      </c>
      <c r="H20" s="23" t="s">
        <v>10</v>
      </c>
    </row>
    <row r="21" spans="4:8" ht="14.25" customHeight="1" x14ac:dyDescent="0.25">
      <c r="D21" s="6">
        <f>E20+TIME(0,3,0)</f>
        <v>0.78124999999999933</v>
      </c>
      <c r="E21" s="6">
        <f>D21+TIME(0,12,0)</f>
        <v>0.78958333333333264</v>
      </c>
      <c r="F21" s="18">
        <v>15</v>
      </c>
      <c r="G21" s="19" t="s">
        <v>22</v>
      </c>
      <c r="H21" s="20" t="s">
        <v>18</v>
      </c>
    </row>
    <row r="22" spans="4:8" ht="14.25" customHeight="1" x14ac:dyDescent="0.25">
      <c r="D22" s="6">
        <f t="shared" ref="D22:D23" si="8">E21+TIME(0,3,0)</f>
        <v>0.79166666666666596</v>
      </c>
      <c r="E22" s="6">
        <f t="shared" ref="E22" si="9">D22+TIME(0,12,0)</f>
        <v>0.79999999999999927</v>
      </c>
      <c r="F22" s="21">
        <v>16</v>
      </c>
      <c r="G22" s="22" t="s">
        <v>19</v>
      </c>
      <c r="H22" s="23" t="s">
        <v>20</v>
      </c>
    </row>
    <row r="23" spans="4:8" ht="14.25" customHeight="1" x14ac:dyDescent="0.25">
      <c r="D23" s="6">
        <f t="shared" si="8"/>
        <v>0.80208333333333259</v>
      </c>
      <c r="E23" s="6">
        <f>D23+TIME(0,22,0)</f>
        <v>0.81736111111111032</v>
      </c>
      <c r="F23" s="18">
        <v>17</v>
      </c>
      <c r="G23" s="19" t="s">
        <v>11</v>
      </c>
      <c r="H23" s="20" t="s">
        <v>12</v>
      </c>
    </row>
    <row r="24" spans="4:8" ht="14.25" customHeight="1" x14ac:dyDescent="0.25">
      <c r="G24" t="s">
        <v>26</v>
      </c>
    </row>
    <row r="25" spans="4:8" ht="14.25" customHeight="1" x14ac:dyDescent="0.25"/>
    <row r="26" spans="4:8" ht="14.25" customHeight="1" x14ac:dyDescent="0.25"/>
    <row r="27" spans="4:8" ht="14.25" customHeight="1" x14ac:dyDescent="0.25"/>
    <row r="28" spans="4:8" ht="14.25" customHeight="1" x14ac:dyDescent="0.25"/>
    <row r="29" spans="4:8" ht="14.25" customHeight="1" x14ac:dyDescent="0.25"/>
    <row r="30" spans="4:8" ht="14.25" customHeight="1" x14ac:dyDescent="0.25"/>
    <row r="31" spans="4:8" ht="14.25" customHeight="1" x14ac:dyDescent="0.25"/>
    <row r="32" spans="4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7">
    <mergeCell ref="J2:L2"/>
    <mergeCell ref="F18:H18"/>
    <mergeCell ref="D1:H1"/>
    <mergeCell ref="F10:H10"/>
    <mergeCell ref="F17:H17"/>
    <mergeCell ref="D2:E2"/>
    <mergeCell ref="F2:H2"/>
  </mergeCells>
  <phoneticPr fontId="6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Sturgess</dc:creator>
  <cp:lastModifiedBy>Anita</cp:lastModifiedBy>
  <dcterms:created xsi:type="dcterms:W3CDTF">2023-12-04T05:56:40Z</dcterms:created>
  <dcterms:modified xsi:type="dcterms:W3CDTF">2024-08-21T08:51:00Z</dcterms:modified>
</cp:coreProperties>
</file>